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ngenharia\DIVISÃO DE ENGENHARIA\TABELA DE OBRAS EM ANDAMENTO\2023\"/>
    </mc:Choice>
  </mc:AlternateContent>
  <xr:revisionPtr revIDLastSave="0" documentId="13_ncr:1_{7B17A2DD-F583-4D3B-BECD-7360D1C1A08C}" xr6:coauthVersionLast="47" xr6:coauthVersionMax="47" xr10:uidLastSave="{00000000-0000-0000-0000-000000000000}"/>
  <bookViews>
    <workbookView xWindow="38292" yWindow="-108" windowWidth="38616" windowHeight="21216" tabRatio="987" xr2:uid="{00000000-000D-0000-FFFF-FFFF00000000}"/>
  </bookViews>
  <sheets>
    <sheet name="Plan1" sheetId="1" r:id="rId1"/>
  </sheets>
  <definedNames>
    <definedName name="_xlnm.Print_Area" localSheetId="0">Plan1!$A$1:$K$20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G13" i="1"/>
  <c r="J13" i="1"/>
  <c r="J14" i="1"/>
  <c r="J9" i="1"/>
  <c r="J10" i="1"/>
  <c r="J11" i="1"/>
</calcChain>
</file>

<file path=xl/sharedStrings.xml><?xml version="1.0" encoding="utf-8"?>
<sst xmlns="http://schemas.openxmlformats.org/spreadsheetml/2006/main" count="50" uniqueCount="44">
  <si>
    <t>PODER JUDICIÁRIO</t>
  </si>
  <si>
    <t>Diretoria de Engenharia e Arquitetura</t>
  </si>
  <si>
    <t>Divisão de Engenharia</t>
  </si>
  <si>
    <t>ITEM</t>
  </si>
  <si>
    <t>OBRA</t>
  </si>
  <si>
    <t>ENDEREÇO</t>
  </si>
  <si>
    <t>PROAD Nº</t>
  </si>
  <si>
    <t>EMPRESA</t>
  </si>
  <si>
    <t>VALOR INCIAL (R$)</t>
  </si>
  <si>
    <t>VALOR ATUAL (R$)</t>
  </si>
  <si>
    <t>PRAZO DE EXECUÇÃO</t>
  </si>
  <si>
    <t>DATA DE INÍCIO</t>
  </si>
  <si>
    <t>OBSERVAÇÕES</t>
  </si>
  <si>
    <t>Reforma do Bloco B do Complexo do Tribunal de Justiça do Estado de Goiás</t>
  </si>
  <si>
    <t>R. 10, 165 - St. Oeste, Goiânia – GO</t>
  </si>
  <si>
    <t>Ademaldo Construções e Projetos LTDA</t>
  </si>
  <si>
    <t>N/A</t>
  </si>
  <si>
    <t>Reforma e Ampliação do Fórum da Comarca de Mineiros</t>
  </si>
  <si>
    <t>Rua 10 com Rua Abade Brendan Qd 07 Lt 01 s/nº, N. S. de Fátima Mineiros- GO</t>
  </si>
  <si>
    <t>Lars Locações e Engenharia Ltda.</t>
  </si>
  <si>
    <t>Ampliação e Reforma do prédio do fórum da Comarca de Bom Jesus de Goiás</t>
  </si>
  <si>
    <t>AV. Presidente Vargas, QD. 13, LT. 01, Bairro Tropical, Bom Jesus – GO.</t>
  </si>
  <si>
    <t>Lars Locações e Engenharia EIRELI</t>
  </si>
  <si>
    <t>Observações: Não há nenhuma obra paralisada.</t>
  </si>
  <si>
    <t>Responsável pelas informações:</t>
  </si>
  <si>
    <t>E-mail para contato:</t>
  </si>
  <si>
    <t>Avenida Olinda, esquina com Rua PL-03, Qd. G, Lt. 04, Park Lozandes,
Goiânia - GO</t>
  </si>
  <si>
    <t>330 dias</t>
  </si>
  <si>
    <t>411 dias</t>
  </si>
  <si>
    <t>1304 dias</t>
  </si>
  <si>
    <t>Encontra-se na fase de Recebimento Definitivo</t>
  </si>
  <si>
    <t>TÉRMINO PREVISTO EM CRONOGRAMA</t>
  </si>
  <si>
    <t>Reforma e Ampliação do Fórum da Comarca de Nerópolis</t>
  </si>
  <si>
    <t>Reforma do Fórum da Comarca de Catalão</t>
  </si>
  <si>
    <t>Avenida Nicolau Abrão, n° 80, setor Santo Antônio, Catalão - GO</t>
  </si>
  <si>
    <t>120 dias</t>
  </si>
  <si>
    <t>360 dias</t>
  </si>
  <si>
    <t xml:space="preserve">Rua D. Pedro I, esquina com Rua José Bonifácio, S/N, Setor São Paulo, Nerópolis - GO </t>
  </si>
  <si>
    <t>Souza Miranda Construções LTDA</t>
  </si>
  <si>
    <t>Construção do prédio destinado ao Tribunais do Juri da Comarca de Goiânia</t>
  </si>
  <si>
    <t>Mayara André Peñaranda</t>
  </si>
  <si>
    <t>mapenaranda@tjgo.jus.br</t>
  </si>
  <si>
    <t>600 dias</t>
  </si>
  <si>
    <t>OBRAS EM ANDAMENTO - ATUALIZAÇÃO DE 1º DE JUNHO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</si>
</sst>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4" x14ac:knownFonts="1">
    <font>
      <sz val="11"/>
      <color rgb="FF000000"/>
      <name val="Calibri"/>
      <family val="2"/>
      <charset val="1"/>
    </font>
    <font>
      <b/>
      <sz val="9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name val="Arial"/>
      <family val="2"/>
    </font>
    <font>
      <b/>
      <sz val="9"/>
      <color rgb="FFC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70C0"/>
      <name val="Arial"/>
      <family val="2"/>
    </font>
    <font>
      <sz val="9"/>
      <color rgb="FF0033CC"/>
      <name val="Arial"/>
      <family val="2"/>
    </font>
    <font>
      <u/>
      <sz val="9"/>
      <color rgb="FF0000FF"/>
      <name val="Arial"/>
      <family val="2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Border="0" applyProtection="0"/>
    <xf numFmtId="0" fontId="3" fillId="0" borderId="0"/>
  </cellStyleXfs>
  <cellXfs count="36">
    <xf numFmtId="0" fontId="0" fillId="0" borderId="0" xfId="0"/>
    <xf numFmtId="0" fontId="1" fillId="0" borderId="0" xfId="2" applyFont="1" applyAlignment="1">
      <alignment horizontal="center" vertical="center"/>
    </xf>
    <xf numFmtId="4" fontId="4" fillId="0" borderId="0" xfId="2" applyNumberFormat="1" applyFont="1" applyAlignment="1" applyProtection="1">
      <alignment horizontal="right" vertical="center"/>
      <protection locked="0"/>
    </xf>
    <xf numFmtId="0" fontId="6" fillId="0" borderId="0" xfId="2" applyFont="1" applyAlignment="1">
      <alignment horizontal="center" vertical="center"/>
    </xf>
    <xf numFmtId="0" fontId="7" fillId="0" borderId="0" xfId="0" applyFont="1"/>
    <xf numFmtId="4" fontId="8" fillId="0" borderId="0" xfId="2" applyNumberFormat="1" applyFont="1" applyAlignment="1" applyProtection="1">
      <alignment vertical="center"/>
      <protection locked="0"/>
    </xf>
    <xf numFmtId="0" fontId="6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1" fontId="8" fillId="0" borderId="5" xfId="2" applyNumberFormat="1" applyFont="1" applyBorder="1" applyAlignment="1">
      <alignment horizontal="center" vertical="center"/>
    </xf>
    <xf numFmtId="4" fontId="8" fillId="0" borderId="5" xfId="2" applyNumberFormat="1" applyFont="1" applyBorder="1" applyAlignment="1">
      <alignment horizontal="center" vertical="center" wrapText="1"/>
    </xf>
    <xf numFmtId="4" fontId="8" fillId="0" borderId="5" xfId="2" applyNumberFormat="1" applyFont="1" applyBorder="1" applyAlignment="1">
      <alignment horizontal="center" vertical="center"/>
    </xf>
    <xf numFmtId="164" fontId="8" fillId="0" borderId="5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4" fontId="8" fillId="0" borderId="7" xfId="2" applyNumberFormat="1" applyFont="1" applyBorder="1" applyAlignment="1">
      <alignment horizontal="center" vertical="center" wrapText="1"/>
    </xf>
    <xf numFmtId="4" fontId="8" fillId="0" borderId="7" xfId="2" applyNumberFormat="1" applyFont="1" applyBorder="1" applyAlignment="1">
      <alignment horizontal="center" vertical="center"/>
    </xf>
    <xf numFmtId="164" fontId="8" fillId="0" borderId="7" xfId="2" applyNumberFormat="1" applyFont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4" fontId="7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0" fontId="8" fillId="0" borderId="0" xfId="2" applyFont="1" applyAlignment="1">
      <alignment vertical="center"/>
    </xf>
    <xf numFmtId="0" fontId="8" fillId="0" borderId="0" xfId="0" applyFont="1"/>
    <xf numFmtId="0" fontId="13" fillId="0" borderId="0" xfId="0" applyFont="1"/>
    <xf numFmtId="0" fontId="5" fillId="0" borderId="0" xfId="2" applyFont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2" fillId="0" borderId="0" xfId="1" applyBorder="1" applyProtection="1"/>
  </cellXfs>
  <cellStyles count="3">
    <cellStyle name="Hiperlink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81000</xdr:colOff>
      <xdr:row>0</xdr:row>
      <xdr:rowOff>44450</xdr:rowOff>
    </xdr:from>
    <xdr:to>
      <xdr:col>1</xdr:col>
      <xdr:colOff>1671480</xdr:colOff>
      <xdr:row>2</xdr:row>
      <xdr:rowOff>129740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1000" y="44450"/>
          <a:ext cx="2377880" cy="61869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penaranda@tjgo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2"/>
  <sheetViews>
    <sheetView tabSelected="1" view="pageBreakPreview" zoomScaleNormal="100" zoomScaleSheetLayoutView="100" workbookViewId="0">
      <selection activeCell="K17" sqref="K17"/>
    </sheetView>
  </sheetViews>
  <sheetFormatPr defaultRowHeight="14.4" x14ac:dyDescent="0.3"/>
  <cols>
    <col min="1" max="1" width="11.21875" style="27" customWidth="1"/>
    <col min="2" max="2" width="31.6640625" style="27" customWidth="1"/>
    <col min="3" max="3" width="30.33203125" style="27" customWidth="1"/>
    <col min="4" max="8" width="17.44140625" style="27" customWidth="1"/>
    <col min="9" max="9" width="16.33203125" style="27" customWidth="1"/>
    <col min="10" max="10" width="17.44140625" style="27" customWidth="1"/>
    <col min="11" max="11" width="16.109375" style="27" customWidth="1"/>
    <col min="12" max="12" width="17.44140625" style="27" customWidth="1"/>
    <col min="13" max="20" width="17.44140625" style="4" customWidth="1"/>
    <col min="21" max="1025" width="8.21875"/>
  </cols>
  <sheetData>
    <row r="1" spans="1:20" ht="21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" t="s">
        <v>0</v>
      </c>
      <c r="L1" s="5"/>
      <c r="M1" s="5"/>
      <c r="N1" s="5"/>
      <c r="O1" s="5"/>
      <c r="P1" s="5"/>
      <c r="Q1" s="5"/>
    </row>
    <row r="2" spans="1:20" ht="21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" t="s">
        <v>1</v>
      </c>
      <c r="L2" s="5"/>
      <c r="M2" s="5"/>
      <c r="N2" s="5"/>
      <c r="O2" s="5"/>
      <c r="P2" s="5"/>
      <c r="Q2" s="5"/>
    </row>
    <row r="3" spans="1:20" ht="21" customHeigh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" t="s">
        <v>2</v>
      </c>
      <c r="L3" s="5"/>
      <c r="M3" s="5"/>
      <c r="N3" s="5"/>
      <c r="O3" s="5"/>
      <c r="P3" s="5"/>
      <c r="Q3" s="5"/>
    </row>
    <row r="4" spans="1:20" ht="21" customHeigh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"/>
      <c r="L4" s="5"/>
      <c r="M4" s="5"/>
      <c r="N4" s="5"/>
      <c r="O4" s="5"/>
      <c r="P4" s="5"/>
      <c r="Q4" s="5"/>
    </row>
    <row r="5" spans="1:20" ht="21" customHeight="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"/>
      <c r="L5" s="5"/>
      <c r="M5" s="5"/>
      <c r="N5" s="5"/>
      <c r="O5" s="5"/>
      <c r="P5" s="5"/>
      <c r="Q5" s="5"/>
    </row>
    <row r="6" spans="1:20" ht="21" customHeight="1" x14ac:dyDescent="0.3">
      <c r="A6" s="33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26"/>
    </row>
    <row r="7" spans="1:20" ht="21" customHeight="1" x14ac:dyDescent="0.3"/>
    <row r="8" spans="1:20" s="1" customFormat="1" ht="31.5" customHeight="1" x14ac:dyDescent="0.3">
      <c r="A8" s="6" t="s">
        <v>3</v>
      </c>
      <c r="B8" s="7" t="s">
        <v>4</v>
      </c>
      <c r="C8" s="7" t="s">
        <v>5</v>
      </c>
      <c r="D8" s="8" t="s">
        <v>6</v>
      </c>
      <c r="E8" s="8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31</v>
      </c>
      <c r="K8" s="10" t="s">
        <v>12</v>
      </c>
      <c r="L8" s="3"/>
      <c r="M8" s="3"/>
      <c r="N8" s="3"/>
      <c r="O8" s="3"/>
      <c r="P8" s="3"/>
      <c r="Q8" s="3"/>
      <c r="R8" s="3"/>
      <c r="S8" s="3"/>
      <c r="T8" s="3"/>
    </row>
    <row r="9" spans="1:20" s="32" customFormat="1" ht="42" customHeight="1" x14ac:dyDescent="0.3">
      <c r="A9" s="11">
        <v>1</v>
      </c>
      <c r="B9" s="12" t="s">
        <v>13</v>
      </c>
      <c r="C9" s="12" t="s">
        <v>14</v>
      </c>
      <c r="D9" s="13">
        <v>201811000137492</v>
      </c>
      <c r="E9" s="12" t="s">
        <v>15</v>
      </c>
      <c r="F9" s="14">
        <v>68284925.480000004</v>
      </c>
      <c r="G9" s="15">
        <v>112542482.83</v>
      </c>
      <c r="H9" s="15" t="s">
        <v>29</v>
      </c>
      <c r="I9" s="16">
        <v>43783</v>
      </c>
      <c r="J9" s="16">
        <f>I9+1304</f>
        <v>45087</v>
      </c>
      <c r="K9" s="17" t="s">
        <v>16</v>
      </c>
      <c r="L9" s="30"/>
      <c r="M9" s="31"/>
      <c r="N9" s="31"/>
      <c r="O9" s="31"/>
      <c r="P9" s="31"/>
      <c r="Q9" s="31"/>
      <c r="R9" s="31"/>
      <c r="S9" s="31"/>
      <c r="T9" s="31"/>
    </row>
    <row r="10" spans="1:20" s="32" customFormat="1" ht="42" customHeight="1" x14ac:dyDescent="0.3">
      <c r="A10" s="11">
        <v>2</v>
      </c>
      <c r="B10" s="18" t="s">
        <v>17</v>
      </c>
      <c r="C10" s="18" t="s">
        <v>18</v>
      </c>
      <c r="D10" s="13">
        <v>202011000248285</v>
      </c>
      <c r="E10" s="18" t="s">
        <v>19</v>
      </c>
      <c r="F10" s="19">
        <v>4169651.69</v>
      </c>
      <c r="G10" s="20">
        <v>5460721.3399999999</v>
      </c>
      <c r="H10" s="20" t="s">
        <v>28</v>
      </c>
      <c r="I10" s="21">
        <v>44447</v>
      </c>
      <c r="J10" s="21">
        <f>I10+411</f>
        <v>44858</v>
      </c>
      <c r="K10" s="17" t="s">
        <v>30</v>
      </c>
      <c r="L10" s="30"/>
      <c r="M10" s="31"/>
      <c r="N10" s="31"/>
      <c r="O10" s="31"/>
      <c r="P10" s="31"/>
      <c r="Q10" s="31"/>
      <c r="R10" s="31"/>
      <c r="S10" s="31"/>
      <c r="T10" s="31"/>
    </row>
    <row r="11" spans="1:20" s="32" customFormat="1" ht="42" customHeight="1" x14ac:dyDescent="0.3">
      <c r="A11" s="11">
        <v>3</v>
      </c>
      <c r="B11" s="18" t="s">
        <v>20</v>
      </c>
      <c r="C11" s="18" t="s">
        <v>21</v>
      </c>
      <c r="D11" s="22">
        <v>201904000164693</v>
      </c>
      <c r="E11" s="18" t="s">
        <v>22</v>
      </c>
      <c r="F11" s="19">
        <v>2849990.42</v>
      </c>
      <c r="G11" s="19">
        <v>3155383</v>
      </c>
      <c r="H11" s="20" t="s">
        <v>27</v>
      </c>
      <c r="I11" s="21">
        <v>44545</v>
      </c>
      <c r="J11" s="21">
        <f>I11+330</f>
        <v>44875</v>
      </c>
      <c r="K11" s="17" t="s">
        <v>30</v>
      </c>
      <c r="L11" s="30"/>
      <c r="M11" s="31"/>
      <c r="N11" s="31"/>
      <c r="O11" s="31"/>
      <c r="P11" s="31"/>
      <c r="Q11" s="31"/>
      <c r="R11" s="31"/>
      <c r="S11" s="31"/>
      <c r="T11" s="31"/>
    </row>
    <row r="12" spans="1:20" s="32" customFormat="1" ht="42" customHeight="1" x14ac:dyDescent="0.3">
      <c r="A12" s="11">
        <v>4</v>
      </c>
      <c r="B12" s="12" t="s">
        <v>39</v>
      </c>
      <c r="C12" s="12" t="s">
        <v>26</v>
      </c>
      <c r="D12" s="13">
        <v>202203000324159</v>
      </c>
      <c r="E12" s="12" t="s">
        <v>15</v>
      </c>
      <c r="F12" s="14">
        <v>38493537.969999999</v>
      </c>
      <c r="G12" s="14">
        <v>40612214.020000003</v>
      </c>
      <c r="H12" s="15" t="s">
        <v>42</v>
      </c>
      <c r="I12" s="16">
        <v>44770</v>
      </c>
      <c r="J12" s="16">
        <f>I12+600</f>
        <v>45370</v>
      </c>
      <c r="K12" s="17" t="s">
        <v>16</v>
      </c>
      <c r="L12" s="30"/>
      <c r="M12" s="31"/>
      <c r="N12" s="31"/>
      <c r="O12" s="31"/>
      <c r="P12" s="31"/>
      <c r="Q12" s="31"/>
      <c r="R12" s="31"/>
      <c r="S12" s="31"/>
      <c r="T12" s="31"/>
    </row>
    <row r="13" spans="1:20" s="32" customFormat="1" ht="42" customHeight="1" x14ac:dyDescent="0.3">
      <c r="A13" s="11">
        <v>5</v>
      </c>
      <c r="B13" s="12" t="s">
        <v>32</v>
      </c>
      <c r="C13" s="12" t="s">
        <v>37</v>
      </c>
      <c r="D13" s="13">
        <v>201703000028061</v>
      </c>
      <c r="E13" s="12" t="s">
        <v>38</v>
      </c>
      <c r="F13" s="14">
        <v>4208932.29</v>
      </c>
      <c r="G13" s="14">
        <f>F13</f>
        <v>4208932.29</v>
      </c>
      <c r="H13" s="15" t="s">
        <v>36</v>
      </c>
      <c r="I13" s="16">
        <v>44970</v>
      </c>
      <c r="J13" s="16">
        <f>I13+360</f>
        <v>45330</v>
      </c>
      <c r="K13" s="17" t="s">
        <v>16</v>
      </c>
      <c r="L13" s="30"/>
      <c r="M13" s="31"/>
      <c r="N13" s="31"/>
      <c r="O13" s="31"/>
      <c r="P13" s="31"/>
      <c r="Q13" s="31"/>
      <c r="R13" s="31"/>
      <c r="S13" s="31"/>
      <c r="T13" s="31"/>
    </row>
    <row r="14" spans="1:20" s="32" customFormat="1" ht="42" customHeight="1" x14ac:dyDescent="0.3">
      <c r="A14" s="11">
        <v>6</v>
      </c>
      <c r="B14" s="12" t="s">
        <v>33</v>
      </c>
      <c r="C14" s="12" t="s">
        <v>34</v>
      </c>
      <c r="D14" s="13">
        <v>202206000342492</v>
      </c>
      <c r="E14" s="12" t="s">
        <v>22</v>
      </c>
      <c r="F14" s="14">
        <v>2739879.54</v>
      </c>
      <c r="G14" s="14">
        <v>2739879.54</v>
      </c>
      <c r="H14" s="15" t="s">
        <v>35</v>
      </c>
      <c r="I14" s="16">
        <v>44985</v>
      </c>
      <c r="J14" s="16">
        <f>I14+120</f>
        <v>45105</v>
      </c>
      <c r="K14" s="17" t="s">
        <v>16</v>
      </c>
      <c r="L14" s="30"/>
      <c r="M14" s="31"/>
      <c r="N14" s="31"/>
      <c r="O14" s="31"/>
      <c r="P14" s="31"/>
      <c r="Q14" s="31"/>
      <c r="R14" s="31"/>
      <c r="S14" s="31"/>
      <c r="T14" s="31"/>
    </row>
    <row r="15" spans="1:20" ht="21" customHeight="1" thickBot="1" x14ac:dyDescent="0.35">
      <c r="A15" s="34" t="s">
        <v>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20" ht="21" customHeight="1" x14ac:dyDescent="0.3">
      <c r="A16" s="23"/>
      <c r="B16" s="26"/>
      <c r="C16" s="26"/>
      <c r="D16" s="26"/>
      <c r="E16" s="26"/>
      <c r="F16" s="26"/>
      <c r="G16" s="26"/>
      <c r="H16" s="26"/>
      <c r="I16" s="26"/>
      <c r="J16" s="26"/>
    </row>
    <row r="17" spans="2:10" ht="21" customHeight="1" x14ac:dyDescent="0.3">
      <c r="B17" s="23" t="s">
        <v>24</v>
      </c>
      <c r="C17" s="28" t="s">
        <v>40</v>
      </c>
      <c r="D17" s="28"/>
      <c r="E17" s="26"/>
      <c r="F17" s="24"/>
      <c r="G17" s="24"/>
      <c r="H17" s="24"/>
      <c r="I17" s="25"/>
      <c r="J17" s="25"/>
    </row>
    <row r="18" spans="2:10" ht="21" customHeight="1" x14ac:dyDescent="0.3">
      <c r="B18" s="23" t="s">
        <v>25</v>
      </c>
      <c r="C18" s="35" t="s">
        <v>41</v>
      </c>
      <c r="D18" s="29"/>
      <c r="E18" s="23"/>
      <c r="F18" s="24"/>
      <c r="G18" s="24"/>
      <c r="H18" s="24"/>
      <c r="I18" s="25"/>
      <c r="J18" s="25"/>
    </row>
    <row r="19" spans="2:10" ht="21" customHeight="1" x14ac:dyDescent="0.3"/>
    <row r="20" spans="2:10" ht="21" customHeight="1" x14ac:dyDescent="0.3"/>
    <row r="21" spans="2:10" ht="21" customHeight="1" x14ac:dyDescent="0.3"/>
    <row r="22" spans="2:10" ht="21" customHeight="1" x14ac:dyDescent="0.3"/>
    <row r="23" spans="2:10" ht="21" customHeight="1" x14ac:dyDescent="0.3"/>
    <row r="24" spans="2:10" ht="21" customHeight="1" x14ac:dyDescent="0.3"/>
    <row r="25" spans="2:10" ht="21" customHeight="1" x14ac:dyDescent="0.3"/>
    <row r="26" spans="2:10" ht="21" customHeight="1" x14ac:dyDescent="0.3"/>
    <row r="27" spans="2:10" ht="21" customHeight="1" x14ac:dyDescent="0.3"/>
    <row r="28" spans="2:10" ht="21" customHeight="1" x14ac:dyDescent="0.3"/>
    <row r="29" spans="2:10" ht="21" customHeight="1" x14ac:dyDescent="0.3"/>
    <row r="30" spans="2:10" ht="21" customHeight="1" x14ac:dyDescent="0.3"/>
    <row r="31" spans="2:10" ht="21" customHeight="1" x14ac:dyDescent="0.3"/>
    <row r="32" spans="2:10" ht="21" customHeight="1" x14ac:dyDescent="0.3"/>
    <row r="33" ht="21" customHeight="1" x14ac:dyDescent="0.3"/>
    <row r="34" ht="21" customHeight="1" x14ac:dyDescent="0.3"/>
    <row r="35" ht="21" customHeight="1" x14ac:dyDescent="0.3"/>
    <row r="36" ht="21" customHeight="1" x14ac:dyDescent="0.3"/>
    <row r="37" ht="21" customHeight="1" x14ac:dyDescent="0.3"/>
    <row r="38" ht="21" customHeight="1" x14ac:dyDescent="0.3"/>
    <row r="39" ht="21" customHeight="1" x14ac:dyDescent="0.3"/>
    <row r="40" ht="21" customHeight="1" x14ac:dyDescent="0.3"/>
    <row r="41" ht="21" customHeight="1" x14ac:dyDescent="0.3"/>
    <row r="42" ht="21" customHeight="1" x14ac:dyDescent="0.3"/>
    <row r="43" ht="21" customHeight="1" x14ac:dyDescent="0.3"/>
    <row r="44" ht="21" customHeight="1" x14ac:dyDescent="0.3"/>
    <row r="45" ht="21" customHeight="1" x14ac:dyDescent="0.3"/>
    <row r="46" ht="21" customHeight="1" x14ac:dyDescent="0.3"/>
    <row r="47" ht="21" customHeight="1" x14ac:dyDescent="0.3"/>
    <row r="48" ht="21" customHeight="1" x14ac:dyDescent="0.3"/>
    <row r="49" ht="21" customHeight="1" x14ac:dyDescent="0.3"/>
    <row r="50" ht="21" customHeight="1" x14ac:dyDescent="0.3"/>
    <row r="51" ht="21" customHeight="1" x14ac:dyDescent="0.3"/>
    <row r="52" ht="21" customHeight="1" x14ac:dyDescent="0.3"/>
    <row r="53" ht="21" customHeight="1" x14ac:dyDescent="0.3"/>
    <row r="54" ht="21" customHeight="1" x14ac:dyDescent="0.3"/>
    <row r="55" ht="21" customHeight="1" x14ac:dyDescent="0.3"/>
    <row r="56" ht="21" customHeight="1" x14ac:dyDescent="0.3"/>
    <row r="57" ht="21" customHeight="1" x14ac:dyDescent="0.3"/>
    <row r="58" ht="21" customHeight="1" x14ac:dyDescent="0.3"/>
    <row r="59" ht="21" customHeight="1" x14ac:dyDescent="0.3"/>
    <row r="60" ht="21" customHeight="1" x14ac:dyDescent="0.3"/>
    <row r="61" ht="21" customHeight="1" x14ac:dyDescent="0.3"/>
    <row r="62" ht="21" customHeight="1" x14ac:dyDescent="0.3"/>
    <row r="63" ht="21" customHeight="1" x14ac:dyDescent="0.3"/>
    <row r="64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</sheetData>
  <mergeCells count="2">
    <mergeCell ref="A6:K6"/>
    <mergeCell ref="A15:K15"/>
  </mergeCells>
  <hyperlinks>
    <hyperlink ref="C18" r:id="rId1" xr:uid="{00000000-0004-0000-0000-000000000000}"/>
  </hyperlinks>
  <pageMargins left="0.51180555555555496" right="0.51180555555555496" top="0.78749999999999998" bottom="0.78749999999999998" header="0.51180555555555496" footer="0.51180555555555496"/>
  <pageSetup paperSize="9" scale="64" firstPageNumber="0" orientation="landscape" r:id="rId2"/>
  <rowBreaks count="2" manualBreakCount="2">
    <brk id="16" max="16383" man="1"/>
    <brk id="1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TJGO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dos Anjos Casarotto</dc:creator>
  <cp:lastModifiedBy>Izabela Cristina Silva</cp:lastModifiedBy>
  <cp:revision>4</cp:revision>
  <cp:lastPrinted>2023-03-01T17:43:15Z</cp:lastPrinted>
  <dcterms:created xsi:type="dcterms:W3CDTF">2020-03-20T14:06:06Z</dcterms:created>
  <dcterms:modified xsi:type="dcterms:W3CDTF">2023-06-01T18:28:25Z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TJGO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