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Plan1!$A$2:$K$24</definedName>
    <definedName function="false" hidden="false" localSheetId="0" name="_xlnm.Print_Area" vbProcedure="false">Plan1!$A$1:$K$25</definedName>
    <definedName function="false" hidden="false" localSheetId="0" name="_xlnm.Print_Area_0" vbProcedure="false">Plan1!$A$2:$K$24</definedName>
    <definedName function="false" hidden="false" localSheetId="0" name="_xlnm.Print_Area_0_0" vbProcedure="false">Plan1!$A$1:$K$24</definedName>
    <definedName function="false" hidden="false" localSheetId="0" name="_xlnm.Print_Area_0_0_0" vbProcedure="false">Plan1!$A$2:$K$24</definedName>
    <definedName function="false" hidden="false" localSheetId="0" name="_xlnm.Print_Area_0_0_0_0" vbProcedure="false">Plan1!$A$1:$K$24</definedName>
    <definedName function="false" hidden="false" localSheetId="0" name="_xlnm.Print_Area_0_0_0_0_0" vbProcedure="false">Plan1!$A$2:$K$24</definedName>
    <definedName function="false" hidden="false" localSheetId="0" name="_xlnm.Print_Area_0_0_0_0_0_0" vbProcedure="false">Plan1!$A$2:$K$24</definedName>
    <definedName function="false" hidden="false" localSheetId="0" name="_xlnm.Print_Area_0_0_0_0_0_0_0" vbProcedure="false">Plan1!$A$2:$K$24</definedName>
    <definedName function="false" hidden="false" localSheetId="0" name="_xlnm.Print_Area_0_0_0_0_0_0_0_0" vbProcedure="false">Plan1!$A$2:$K$24</definedName>
    <definedName function="false" hidden="false" localSheetId="0" name="_xlnm.Print_Area_0_0_0_0_0_0_0_0_0" vbProcedure="false">Plan1!$A$2:$K$24</definedName>
    <definedName function="false" hidden="false" localSheetId="0" name="_xlnm.Print_Area_0_0_0_0_0_0_0_0_0_0" vbProcedure="false">Plan1!$A$2:$K$24</definedName>
    <definedName function="false" hidden="false" localSheetId="0" name="_xlnm.Print_Area_0_0_0_0_0_0_0_0_0_0_0" vbProcedure="false">Plan1!$A$2:$K$24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<sst xmlns="http://schemas.openxmlformats.org/spreadsheetml/2006/main" count="112" uniqueCount="76">
  <si>
    <t>Diretoria Administrativa</t>
  </si>
  <si>
    <t>RELATÓRIO DE PASSAGENS AÉREAS FATURADAS NO MÊS DE OUTUBRO/2022</t>
  </si>
  <si>
    <t>Nome</t>
  </si>
  <si>
    <t>Matrícula</t>
  </si>
  <si>
    <t>Cargo</t>
  </si>
  <si>
    <t>Função</t>
  </si>
  <si>
    <t>Lotação</t>
  </si>
  <si>
    <t>Itinerário</t>
  </si>
  <si>
    <t>Justificativa/Objeto</t>
  </si>
  <si>
    <t>PROAD</t>
  </si>
  <si>
    <t>Período</t>
  </si>
  <si>
    <t>Observação</t>
  </si>
  <si>
    <t>Valor</t>
  </si>
  <si>
    <t>Carlos José Limongi Sterse</t>
  </si>
  <si>
    <t>Juiz de Direito de Entrância Intermediária</t>
  </si>
  <si>
    <t>Anápolis Juizado da Infância e da Juventude</t>
  </si>
  <si>
    <t>Brasília-DF/
Manaus-AM</t>
  </si>
  <si>
    <t>Participação no evento:
“XXI Encontro do FONAJUV e FONAJUP”</t>
  </si>
  <si>
    <t>08 a 13/11/2022</t>
  </si>
  <si>
    <t>-------</t>
  </si>
  <si>
    <t>Célia Regina Lara</t>
  </si>
  <si>
    <t>Diretor do Foro de Entrância Inicial</t>
  </si>
  <si>
    <t>Luziânia Juizado da Infância e da Juventude</t>
  </si>
  <si>
    <t>08 a 11/11/2022</t>
  </si>
  <si>
    <t>Guilherme da Paixão Costa Ferreira</t>
  </si>
  <si>
    <t>Brasília-DF/
Curitiba-PR</t>
  </si>
  <si>
    <t>Participação no evento:
“Encontro de Administração da Justiça – ENAJUS 2022”</t>
  </si>
  <si>
    <t>23 a 27/10/2022</t>
  </si>
  <si>
    <t>Gustavo Assis Garcia</t>
  </si>
  <si>
    <t>Juiz de Direito de Entrância Final</t>
  </si>
  <si>
    <t>Juiz Auxiliar da Corregedoria-Geral da Justiça</t>
  </si>
  <si>
    <t>Gabinete do Juiz Auxiliar da Corregedoria 1</t>
  </si>
  <si>
    <t>Goiânia-GO/
Salvador-BA</t>
  </si>
  <si>
    <t>Participação no evento: “90º Encontro do Colégio Permanente de Corregedores-Gerais dos Tribunais de Justiça do Brasil”</t>
  </si>
  <si>
    <t>09 a 12/11/2022</t>
  </si>
  <si>
    <t>Iberê de Castro Dias</t>
  </si>
  <si>
    <t>Colaborador</t>
  </si>
  <si>
    <t>São Paulo-SP/
Goiânia-GO</t>
  </si>
  <si>
    <t>realizar o “II Workshop Cases de Comunicação do Sistema de Justiça” na sede deste Tribunal de Justiça</t>
  </si>
  <si>
    <t>13 a 15/10/2022</t>
  </si>
  <si>
    <t>João Daniel dos Santos</t>
  </si>
  <si>
    <t>Escrevente Judiciário III (Analista Judiciário Área Administrativa)</t>
  </si>
  <si>
    <t>Assessor Auxiliar II</t>
  </si>
  <si>
    <t>Assessoria Correicional da CGJ</t>
  </si>
  <si>
    <t>Goiânia-GO/
Curitiba-PR</t>
  </si>
  <si>
    <t>Participação no evento: “Encontro de Administração da Justiça – ENAJUS 2022”</t>
  </si>
  <si>
    <t>Karine Unes Spinelli</t>
  </si>
  <si>
    <t>Trindade 1ª Vara Cível (Cível e da Inf. e da Juv)</t>
  </si>
  <si>
    <t>Goiânia-GO/
Manaus-AM</t>
  </si>
  <si>
    <t>Reinaldo de Oliveira Dutra</t>
  </si>
  <si>
    <t>Juiz Auxiliar da Presidência</t>
  </si>
  <si>
    <t>Juiz Auxiliar da Presidência – Dr. Reinaldo de Oliveira Dutra</t>
  </si>
  <si>
    <t>Goiânia-GO/
Palmas-TO</t>
  </si>
  <si>
    <t>Participação no evento: “IV Encontro do Conselho de Presidentes dos Tribunais 
De Justiça do Brasil”</t>
  </si>
  <si>
    <t>05 a 07/10/2022</t>
  </si>
  <si>
    <t>Ricardo Silveira Dourado</t>
  </si>
  <si>
    <t>Gabinete do Juiz Auxiliar da Corregedoria 2</t>
  </si>
  <si>
    <t>Sandra Regina Teodoro Reis</t>
  </si>
  <si>
    <t>Desembargadora</t>
  </si>
  <si>
    <t>Membro do Órgão Especial</t>
  </si>
  <si>
    <t>Gabinete Desembargadora
Sandra Regina Teodoro Reis</t>
  </si>
  <si>
    <t>Brasília-DF/ Belém-PA</t>
  </si>
  <si>
    <t>Participação no evento: “XIV Fórum Nacional de Juízas e Juízes de Violência Doméstica e Familiar”</t>
  </si>
  <si>
    <t>25/11 a 02/12/2022</t>
  </si>
  <si>
    <t>Stephanie Almeida de Jesus Dias</t>
  </si>
  <si>
    <t>Analista Judiciária Área Apoio
Administrativo</t>
  </si>
  <si>
    <t> Diretoria do
Foro da Comarca de
Trindade</t>
  </si>
  <si>
    <t>Participação no evento:
“Encontro de
Administração da Justiça – ENAJUS 2022”</t>
  </si>
  <si>
    <t>21 a 28/10/2022</t>
  </si>
  <si>
    <t>Zacarias Neves Coelho</t>
  </si>
  <si>
    <t>Desembargador</t>
  </si>
  <si>
    <t>Membro do Conselho Superior da Magistratura</t>
  </si>
  <si>
    <t>Gabinete Des Zacarias Neves Coelho</t>
  </si>
  <si>
    <t>04 a 07/10/2022</t>
  </si>
  <si>
    <t>TOTAL - </t>
  </si>
  <si>
    <t>Editor de Conteúdo: Fernanda A. Ferreira de Araújo
E-mail: fafaraujo@tjgo.jus.br
Fone: 62 3216-4120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</si>
</sst>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571320</xdr:colOff>
      <xdr:row>0</xdr:row>
      <xdr:rowOff>40320</xdr:rowOff>
    </xdr:from>
    <xdr:to>
      <xdr:col>6</xdr:col>
      <xdr:colOff>132840</xdr:colOff>
      <xdr:row>0</xdr:row>
      <xdr:rowOff>1049040</xdr:rowOff>
    </xdr:to>
    <xdr:pic>
      <xdr:nvPicPr>
        <xdr:cNvPr id="0" name="Figura1" descr=""/>
        <xdr:cNvPicPr/>
      </xdr:nvPicPr>
      <xdr:blipFill>
        <a:blip r:embed="rId1"/>
        <a:stretch/>
      </xdr:blipFill>
      <xdr:spPr>
        <a:xfrm>
          <a:off x="5091120" y="40320"/>
          <a:ext cx="1752120" cy="1008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3.8"/>
  <cols>
    <col collapsed="false" hidden="false" max="1" min="1" style="1" width="22.5459183673469"/>
    <col collapsed="false" hidden="false" max="2" min="2" style="2" width="11.2755102040816"/>
    <col collapsed="false" hidden="false" max="3" min="3" style="0" width="15.6581632653061"/>
    <col collapsed="false" hidden="false" max="4" min="4" style="2" width="14.5816326530612"/>
    <col collapsed="false" hidden="false" max="5" min="5" style="0" width="15.7959183673469"/>
    <col collapsed="false" hidden="false" max="6" min="6" style="0" width="15.2551020408163"/>
    <col collapsed="false" hidden="false" max="7" min="7" style="0" width="28.2142857142857"/>
    <col collapsed="false" hidden="false" max="8" min="8" style="2" width="7.56122448979592"/>
    <col collapsed="false" hidden="false" max="9" min="9" style="0" width="10.2602040816327"/>
    <col collapsed="false" hidden="false" max="10" min="10" style="0" width="11.0714285714286"/>
    <col collapsed="false" hidden="false" max="11" min="11" style="0" width="12.4183673469388"/>
    <col collapsed="false" hidden="false" max="1025" min="12" style="0" width="8.36734693877551"/>
  </cols>
  <sheetData>
    <row r="1" customFormat="false" ht="98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tru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="2" customFormat="true" ht="13.8" hidden="false" customHeight="false" outlineLevel="0" collapsed="false">
      <c r="A6" s="6" t="s">
        <v>2</v>
      </c>
      <c r="B6" s="7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6" t="s">
        <v>12</v>
      </c>
    </row>
    <row r="7" s="14" customFormat="true" ht="41.75" hidden="false" customHeight="false" outlineLevel="0" collapsed="false">
      <c r="A7" s="9" t="s">
        <v>13</v>
      </c>
      <c r="B7" s="10" t="n">
        <v>5053480</v>
      </c>
      <c r="C7" s="10" t="s">
        <v>14</v>
      </c>
      <c r="D7" s="10" t="s">
        <v>14</v>
      </c>
      <c r="E7" s="10" t="s">
        <v>15</v>
      </c>
      <c r="F7" s="11" t="s">
        <v>16</v>
      </c>
      <c r="G7" s="11" t="s">
        <v>17</v>
      </c>
      <c r="H7" s="10" t="n">
        <v>361639</v>
      </c>
      <c r="I7" s="12" t="s">
        <v>18</v>
      </c>
      <c r="J7" s="10" t="s">
        <v>19</v>
      </c>
      <c r="K7" s="13" t="n">
        <f aca="false">1363.47+1448.84</f>
        <v>2812.31</v>
      </c>
    </row>
    <row r="8" customFormat="false" ht="41.75" hidden="false" customHeight="false" outlineLevel="0" collapsed="false">
      <c r="A8" s="9" t="s">
        <v>20</v>
      </c>
      <c r="B8" s="10" t="n">
        <v>5203437</v>
      </c>
      <c r="C8" s="10" t="s">
        <v>14</v>
      </c>
      <c r="D8" s="10" t="s">
        <v>21</v>
      </c>
      <c r="E8" s="10" t="s">
        <v>22</v>
      </c>
      <c r="F8" s="11" t="s">
        <v>16</v>
      </c>
      <c r="G8" s="11" t="s">
        <v>17</v>
      </c>
      <c r="H8" s="10" t="n">
        <v>359572</v>
      </c>
      <c r="I8" s="12" t="s">
        <v>23</v>
      </c>
      <c r="J8" s="10" t="s">
        <v>19</v>
      </c>
      <c r="K8" s="13" t="n">
        <v>1998.3</v>
      </c>
    </row>
    <row r="9" customFormat="false" ht="41.75" hidden="false" customHeight="false" outlineLevel="0" collapsed="false">
      <c r="A9" s="9" t="s">
        <v>24</v>
      </c>
      <c r="B9" s="10" t="n">
        <v>5180376</v>
      </c>
      <c r="C9" s="10" t="s">
        <v>14</v>
      </c>
      <c r="D9" s="10" t="s">
        <v>14</v>
      </c>
      <c r="E9" s="10" t="s">
        <v>15</v>
      </c>
      <c r="F9" s="11" t="s">
        <v>25</v>
      </c>
      <c r="G9" s="11" t="s">
        <v>26</v>
      </c>
      <c r="H9" s="10" t="n">
        <v>361371</v>
      </c>
      <c r="I9" s="12" t="s">
        <v>27</v>
      </c>
      <c r="J9" s="10" t="s">
        <v>19</v>
      </c>
      <c r="K9" s="13" t="n">
        <f aca="false">549.25+389.39</f>
        <v>938.64</v>
      </c>
    </row>
    <row r="10" customFormat="false" ht="68.65" hidden="false" customHeight="false" outlineLevel="0" collapsed="false">
      <c r="A10" s="9" t="s">
        <v>28</v>
      </c>
      <c r="B10" s="10" t="n">
        <v>5054222</v>
      </c>
      <c r="C10" s="10" t="s">
        <v>29</v>
      </c>
      <c r="D10" s="10" t="s">
        <v>30</v>
      </c>
      <c r="E10" s="10" t="s">
        <v>31</v>
      </c>
      <c r="F10" s="11" t="s">
        <v>32</v>
      </c>
      <c r="G10" s="11" t="s">
        <v>33</v>
      </c>
      <c r="H10" s="10" t="n">
        <v>363837</v>
      </c>
      <c r="I10" s="12" t="s">
        <v>34</v>
      </c>
      <c r="J10" s="10" t="s">
        <v>19</v>
      </c>
      <c r="K10" s="13" t="n">
        <v>2693.61</v>
      </c>
    </row>
    <row r="11" customFormat="false" ht="55.2" hidden="false" customHeight="false" outlineLevel="0" collapsed="false">
      <c r="A11" s="9" t="s">
        <v>35</v>
      </c>
      <c r="B11" s="10" t="s">
        <v>36</v>
      </c>
      <c r="C11" s="10" t="s">
        <v>36</v>
      </c>
      <c r="D11" s="10" t="s">
        <v>36</v>
      </c>
      <c r="E11" s="10" t="s">
        <v>36</v>
      </c>
      <c r="F11" s="11" t="s">
        <v>37</v>
      </c>
      <c r="G11" s="11" t="s">
        <v>38</v>
      </c>
      <c r="H11" s="10" t="n">
        <v>363944</v>
      </c>
      <c r="I11" s="12" t="s">
        <v>39</v>
      </c>
      <c r="J11" s="10" t="s">
        <v>19</v>
      </c>
      <c r="K11" s="13" t="n">
        <v>4217.08</v>
      </c>
    </row>
    <row r="12" customFormat="false" ht="68.65" hidden="false" customHeight="false" outlineLevel="0" collapsed="false">
      <c r="A12" s="9" t="s">
        <v>40</v>
      </c>
      <c r="B12" s="10" t="n">
        <v>5148472</v>
      </c>
      <c r="C12" s="10" t="s">
        <v>41</v>
      </c>
      <c r="D12" s="10" t="s">
        <v>42</v>
      </c>
      <c r="E12" s="10" t="s">
        <v>43</v>
      </c>
      <c r="F12" s="11" t="s">
        <v>44</v>
      </c>
      <c r="G12" s="11" t="s">
        <v>45</v>
      </c>
      <c r="H12" s="10" t="n">
        <v>361375</v>
      </c>
      <c r="I12" s="12" t="s">
        <v>27</v>
      </c>
      <c r="J12" s="10" t="s">
        <v>19</v>
      </c>
      <c r="K12" s="13" t="n">
        <f aca="false">549.25+389.39</f>
        <v>938.64</v>
      </c>
    </row>
    <row r="13" customFormat="false" ht="41.75" hidden="false" customHeight="false" outlineLevel="0" collapsed="false">
      <c r="A13" s="9" t="s">
        <v>46</v>
      </c>
      <c r="B13" s="10" t="n">
        <v>5082900</v>
      </c>
      <c r="C13" s="10" t="s">
        <v>14</v>
      </c>
      <c r="D13" s="10" t="s">
        <v>14</v>
      </c>
      <c r="E13" s="10" t="s">
        <v>47</v>
      </c>
      <c r="F13" s="10" t="s">
        <v>48</v>
      </c>
      <c r="G13" s="11" t="s">
        <v>17</v>
      </c>
      <c r="H13" s="10" t="n">
        <v>360038</v>
      </c>
      <c r="I13" s="12" t="s">
        <v>34</v>
      </c>
      <c r="J13" s="10" t="s">
        <v>19</v>
      </c>
      <c r="K13" s="13" t="n">
        <v>2302.08</v>
      </c>
    </row>
    <row r="14" customFormat="false" ht="55.2" hidden="false" customHeight="false" outlineLevel="0" collapsed="false">
      <c r="A14" s="9" t="s">
        <v>49</v>
      </c>
      <c r="B14" s="10" t="n">
        <v>5117810</v>
      </c>
      <c r="C14" s="10" t="s">
        <v>14</v>
      </c>
      <c r="D14" s="10" t="s">
        <v>50</v>
      </c>
      <c r="E14" s="10" t="s">
        <v>51</v>
      </c>
      <c r="F14" s="10" t="s">
        <v>52</v>
      </c>
      <c r="G14" s="11" t="s">
        <v>53</v>
      </c>
      <c r="H14" s="10" t="n">
        <v>360789</v>
      </c>
      <c r="I14" s="12" t="s">
        <v>54</v>
      </c>
      <c r="J14" s="10" t="s">
        <v>19</v>
      </c>
      <c r="K14" s="13" t="n">
        <v>1714.92</v>
      </c>
    </row>
    <row r="15" customFormat="false" ht="68.65" hidden="false" customHeight="false" outlineLevel="0" collapsed="false">
      <c r="A15" s="9" t="s">
        <v>55</v>
      </c>
      <c r="B15" s="10" t="n">
        <v>5100160</v>
      </c>
      <c r="C15" s="10" t="s">
        <v>29</v>
      </c>
      <c r="D15" s="10" t="s">
        <v>30</v>
      </c>
      <c r="E15" s="10" t="s">
        <v>56</v>
      </c>
      <c r="F15" s="11" t="s">
        <v>32</v>
      </c>
      <c r="G15" s="11" t="s">
        <v>33</v>
      </c>
      <c r="H15" s="10" t="n">
        <v>363837</v>
      </c>
      <c r="I15" s="12" t="s">
        <v>34</v>
      </c>
      <c r="J15" s="10" t="s">
        <v>19</v>
      </c>
      <c r="K15" s="13" t="n">
        <v>2693.61</v>
      </c>
    </row>
    <row r="16" customFormat="false" ht="55.2" hidden="false" customHeight="false" outlineLevel="0" collapsed="false">
      <c r="A16" s="9" t="s">
        <v>57</v>
      </c>
      <c r="B16" s="10" t="n">
        <v>3638804</v>
      </c>
      <c r="C16" s="10" t="s">
        <v>58</v>
      </c>
      <c r="D16" s="10" t="s">
        <v>59</v>
      </c>
      <c r="E16" s="10" t="s">
        <v>60</v>
      </c>
      <c r="F16" s="10" t="s">
        <v>61</v>
      </c>
      <c r="G16" s="10" t="s">
        <v>62</v>
      </c>
      <c r="H16" s="10" t="n">
        <v>364666</v>
      </c>
      <c r="I16" s="12" t="s">
        <v>63</v>
      </c>
      <c r="J16" s="10" t="s">
        <v>19</v>
      </c>
      <c r="K16" s="13" t="n">
        <v>1614.94</v>
      </c>
    </row>
    <row r="17" customFormat="false" ht="55.2" hidden="false" customHeight="false" outlineLevel="0" collapsed="false">
      <c r="A17" s="9" t="s">
        <v>64</v>
      </c>
      <c r="B17" s="10" t="n">
        <v>5228125</v>
      </c>
      <c r="C17" s="10" t="s">
        <v>65</v>
      </c>
      <c r="D17" s="10" t="s">
        <v>65</v>
      </c>
      <c r="E17" s="10" t="s">
        <v>66</v>
      </c>
      <c r="F17" s="11" t="s">
        <v>44</v>
      </c>
      <c r="G17" s="11" t="s">
        <v>67</v>
      </c>
      <c r="H17" s="10" t="n">
        <v>359560</v>
      </c>
      <c r="I17" s="12" t="s">
        <v>68</v>
      </c>
      <c r="J17" s="10" t="s">
        <v>19</v>
      </c>
      <c r="K17" s="13" t="n">
        <v>911.63</v>
      </c>
    </row>
    <row r="18" customFormat="false" ht="55.2" hidden="false" customHeight="false" outlineLevel="0" collapsed="false">
      <c r="A18" s="9" t="s">
        <v>69</v>
      </c>
      <c r="B18" s="10" t="n">
        <v>2226847</v>
      </c>
      <c r="C18" s="10" t="s">
        <v>70</v>
      </c>
      <c r="D18" s="10" t="s">
        <v>71</v>
      </c>
      <c r="E18" s="10" t="s">
        <v>72</v>
      </c>
      <c r="F18" s="10" t="s">
        <v>52</v>
      </c>
      <c r="G18" s="11" t="s">
        <v>53</v>
      </c>
      <c r="H18" s="10" t="n">
        <v>361152</v>
      </c>
      <c r="I18" s="12" t="s">
        <v>73</v>
      </c>
      <c r="J18" s="10" t="s">
        <v>19</v>
      </c>
      <c r="K18" s="13" t="n">
        <v>1472.92</v>
      </c>
    </row>
    <row r="19" customFormat="false" ht="13.8" hidden="false" customHeight="false" outlineLevel="0" collapsed="false">
      <c r="A19" s="9"/>
      <c r="B19" s="10"/>
      <c r="C19" s="10"/>
      <c r="D19" s="10"/>
      <c r="E19" s="11"/>
      <c r="F19" s="10"/>
      <c r="G19" s="10"/>
      <c r="H19" s="10"/>
      <c r="I19" s="12"/>
      <c r="J19" s="10"/>
      <c r="K19" s="13"/>
    </row>
    <row r="20" customFormat="false" ht="13.8" hidden="false" customHeight="false" outlineLevel="0" collapsed="false">
      <c r="A20" s="15" t="s">
        <v>74</v>
      </c>
      <c r="B20" s="15"/>
      <c r="C20" s="15"/>
      <c r="D20" s="15"/>
      <c r="E20" s="15"/>
      <c r="F20" s="15"/>
      <c r="G20" s="15"/>
      <c r="H20" s="15"/>
      <c r="I20" s="15"/>
      <c r="J20" s="16" t="n">
        <f aca="false">SUM(K7:K18)</f>
        <v>24308.68</v>
      </c>
      <c r="K20" s="16"/>
    </row>
    <row r="21" customFormat="false" ht="13.8" hidden="false" customHeight="false" outlineLevel="0" collapsed="false">
      <c r="A21" s="0"/>
      <c r="B21" s="0"/>
      <c r="D21" s="0"/>
    </row>
    <row r="22" customFormat="false" ht="53.7" hidden="false" customHeight="true" outlineLevel="0" collapsed="false">
      <c r="A22" s="17" t="s">
        <v>75</v>
      </c>
      <c r="B22" s="17"/>
      <c r="C22" s="17"/>
      <c r="D22" s="17"/>
    </row>
  </sheetData>
  <mergeCells count="6">
    <mergeCell ref="A1:K1"/>
    <mergeCell ref="A2:K2"/>
    <mergeCell ref="A3:K5"/>
    <mergeCell ref="A20:I20"/>
    <mergeCell ref="J20:K20"/>
    <mergeCell ref="A22:D22"/>
  </mergeCells>
  <printOptions headings="false" gridLines="false" gridLinesSet="true" horizontalCentered="true" verticalCentered="false"/>
  <pageMargins left="0.354166666666667" right="0.157638888888889" top="0.332638888888889" bottom="0.145833333333333" header="0.511805555555555" footer="0.511805555555555"/>
  <pageSetup paperSize="9" scale="8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A17" activeCellId="0" sqref="A17"/>
    </sheetView>
  </sheetViews>
  <sheetFormatPr defaultRowHeight="13.8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2574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2022-05-09T19:40:31Z</dcterms:created>
  <dc:creator>Plauto</dc:creator>
  <dc:language>pt-BR</dc:language>
  <dcterms:modified xsi:type="dcterms:W3CDTF">2023-04-13T18:19:19Z</dcterms:modified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